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ca_8uwvuj2\Documents\University\Year 4\Stempedia\Drafts\Rename for upload\Uni\"/>
    </mc:Choice>
  </mc:AlternateContent>
  <xr:revisionPtr revIDLastSave="0" documentId="8_{107AD389-A98E-4B7D-82A2-16003F456E08}" xr6:coauthVersionLast="45" xr6:coauthVersionMax="45" xr10:uidLastSave="{00000000-0000-0000-0000-000000000000}"/>
  <bookViews>
    <workbookView xWindow="760" yWindow="650" windowWidth="9600" windowHeight="101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b">Sheet1!$C$4</definedName>
    <definedName name="d">Sheet1!$C$5</definedName>
    <definedName name="delta">Sheet1!$G$8</definedName>
    <definedName name="E">Sheet1!$C$6</definedName>
    <definedName name="fm">Sheet1!$C$9</definedName>
    <definedName name="I">Sheet1!$G$4</definedName>
    <definedName name="L">Sheet1!$C$8</definedName>
    <definedName name="M">Sheet1!$G$6</definedName>
    <definedName name="sigma">Sheet1!$G$7</definedName>
    <definedName name="W">Sheet1!$C$7</definedName>
    <definedName name="Z_">Sheet1!$G$5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8" i="1" s="1"/>
  <c r="I8" i="1" s="1"/>
  <c r="G6" i="1"/>
  <c r="G5" i="1" l="1"/>
  <c r="G7" i="1" s="1"/>
  <c r="I7" i="1" s="1"/>
</calcChain>
</file>

<file path=xl/sharedStrings.xml><?xml version="1.0" encoding="utf-8"?>
<sst xmlns="http://schemas.openxmlformats.org/spreadsheetml/2006/main" count="29" uniqueCount="25">
  <si>
    <t>W</t>
  </si>
  <si>
    <t>L</t>
  </si>
  <si>
    <t>b</t>
  </si>
  <si>
    <t>I</t>
  </si>
  <si>
    <t>d</t>
  </si>
  <si>
    <t>E</t>
  </si>
  <si>
    <t>mm</t>
  </si>
  <si>
    <t>kN/mm^2</t>
  </si>
  <si>
    <t>kN</t>
  </si>
  <si>
    <t>Value</t>
  </si>
  <si>
    <t>Units</t>
  </si>
  <si>
    <t xml:space="preserve">Value </t>
  </si>
  <si>
    <t>Z</t>
  </si>
  <si>
    <t>M</t>
  </si>
  <si>
    <t>mm^3</t>
  </si>
  <si>
    <t>mm^4</t>
  </si>
  <si>
    <t>Nmm</t>
  </si>
  <si>
    <t>s</t>
  </si>
  <si>
    <t>N/mm^2</t>
  </si>
  <si>
    <t>D</t>
  </si>
  <si>
    <t>Independent  variable</t>
  </si>
  <si>
    <r>
      <rPr>
        <b/>
        <sz val="11"/>
        <color theme="1"/>
        <rFont val="Calibri"/>
        <family val="2"/>
        <scheme val="minor"/>
      </rPr>
      <t>Dependent variable</t>
    </r>
    <r>
      <rPr>
        <sz val="11"/>
        <color theme="1"/>
        <rFont val="Calibri"/>
        <family val="2"/>
        <scheme val="minor"/>
      </rPr>
      <t xml:space="preserve"> </t>
    </r>
  </si>
  <si>
    <t>Calculation of stress and  deflection for a simply supported beam with a central point load</t>
  </si>
  <si>
    <t>m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</si>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</sst>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D2" zoomScale="115" zoomScaleNormal="115" workbookViewId="0">
      <selection activeCell="C7" sqref="C7"/>
    </sheetView>
  </sheetViews>
  <sheetFormatPr baseColWidth="10" defaultColWidth="8.7265625" defaultRowHeight="14.5" x14ac:dyDescent="0.35"/>
  <cols>
    <col min="2" max="2" width="12.81640625" customWidth="1"/>
    <col min="3" max="3" width="8.54296875" customWidth="1"/>
    <col min="4" max="4" width="10.453125" customWidth="1"/>
    <col min="5" max="5" width="13.1796875" bestFit="1" customWidth="1"/>
    <col min="6" max="6" width="11.54296875" customWidth="1"/>
    <col min="7" max="7" width="15" customWidth="1"/>
  </cols>
  <sheetData>
    <row r="1" spans="1:9" x14ac:dyDescent="0.35">
      <c r="A1" s="1" t="s">
        <v>22</v>
      </c>
    </row>
    <row r="2" spans="1:9" x14ac:dyDescent="0.35">
      <c r="A2" s="1"/>
    </row>
    <row r="3" spans="1:9" ht="29" x14ac:dyDescent="0.35">
      <c r="B3" s="2" t="s">
        <v>20</v>
      </c>
      <c r="C3" s="1" t="s">
        <v>9</v>
      </c>
      <c r="D3" s="1" t="s">
        <v>10</v>
      </c>
      <c r="F3" s="3" t="s">
        <v>21</v>
      </c>
      <c r="G3" s="1" t="s">
        <v>11</v>
      </c>
      <c r="H3" s="1" t="s">
        <v>10</v>
      </c>
    </row>
    <row r="4" spans="1:9" x14ac:dyDescent="0.35">
      <c r="B4" s="4" t="s">
        <v>2</v>
      </c>
      <c r="C4">
        <v>90</v>
      </c>
      <c r="D4" t="s">
        <v>6</v>
      </c>
      <c r="F4" s="4" t="s">
        <v>3</v>
      </c>
      <c r="G4">
        <f>b*d^3/12</f>
        <v>55611562.5</v>
      </c>
      <c r="H4" t="s">
        <v>15</v>
      </c>
    </row>
    <row r="5" spans="1:9" x14ac:dyDescent="0.35">
      <c r="B5" s="4" t="s">
        <v>4</v>
      </c>
      <c r="C5">
        <v>195</v>
      </c>
      <c r="D5" t="s">
        <v>6</v>
      </c>
      <c r="F5" s="4" t="s">
        <v>12</v>
      </c>
      <c r="G5">
        <f>C4*C5^2/6</f>
        <v>570375</v>
      </c>
      <c r="H5" t="s">
        <v>14</v>
      </c>
    </row>
    <row r="6" spans="1:9" x14ac:dyDescent="0.35">
      <c r="B6" s="4" t="s">
        <v>5</v>
      </c>
      <c r="C6">
        <v>10</v>
      </c>
      <c r="D6" t="s">
        <v>7</v>
      </c>
      <c r="F6" s="4" t="s">
        <v>13</v>
      </c>
      <c r="G6">
        <f>(W*10^3*L*10^3)/4</f>
        <v>2970000</v>
      </c>
      <c r="H6" t="s">
        <v>16</v>
      </c>
    </row>
    <row r="7" spans="1:9" x14ac:dyDescent="0.35">
      <c r="B7" s="4" t="s">
        <v>0</v>
      </c>
      <c r="C7">
        <v>12</v>
      </c>
      <c r="D7" t="s">
        <v>8</v>
      </c>
      <c r="F7" s="5" t="s">
        <v>17</v>
      </c>
      <c r="G7">
        <f>M/Z_</f>
        <v>5.2071005917159763</v>
      </c>
      <c r="H7" t="s">
        <v>18</v>
      </c>
      <c r="I7" s="1" t="str">
        <f>IF(sigma&lt;=fm,"section ok in bending", "section NOT ok in bending")</f>
        <v>section ok in bending</v>
      </c>
    </row>
    <row r="8" spans="1:9" x14ac:dyDescent="0.35">
      <c r="B8" s="4" t="s">
        <v>1</v>
      </c>
      <c r="C8">
        <v>0.99</v>
      </c>
      <c r="D8" t="s">
        <v>23</v>
      </c>
      <c r="F8" s="5" t="s">
        <v>19</v>
      </c>
      <c r="G8">
        <f>(W*10^3*(L*10^3)^3)/(48*E*10^3*I)</f>
        <v>0.43619481110605374</v>
      </c>
      <c r="H8" t="s">
        <v>6</v>
      </c>
      <c r="I8" s="1" t="str">
        <f>IF(delta&lt;=L*10^3/300,"section deflection ok","section deflection NOT ok")</f>
        <v>section deflection ok</v>
      </c>
    </row>
    <row r="9" spans="1:9" x14ac:dyDescent="0.35">
      <c r="B9" s="4" t="s">
        <v>24</v>
      </c>
      <c r="C9">
        <v>11</v>
      </c>
      <c r="D9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b</vt:lpstr>
      <vt:lpstr>d</vt:lpstr>
      <vt:lpstr>delta</vt:lpstr>
      <vt:lpstr>E</vt:lpstr>
      <vt:lpstr>fm</vt:lpstr>
      <vt:lpstr>I</vt:lpstr>
      <vt:lpstr>L</vt:lpstr>
      <vt:lpstr>M</vt:lpstr>
      <vt:lpstr>sigma</vt:lpstr>
      <vt:lpstr>W</vt:lpstr>
      <vt:lpstr>Z_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Ann-Cathrin Reißmann</cp:lastModifiedBy>
  <dcterms:created xsi:type="dcterms:W3CDTF">2020-07-08T09:35:52Z</dcterms:created>
  <dcterms:modified xsi:type="dcterms:W3CDTF">2020-08-23T15:53:44Z</dcterms:modified>
</cp:coreProperties>
</file>